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<sst xmlns="http://schemas.openxmlformats.org/spreadsheetml/2006/main" count="8" uniqueCount="8">
  <si>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Всего, в т.ч.:</t>
  </si>
  <si>
    <t>В абсолютном выражении, млн. кВт*ч</t>
  </si>
  <si>
    <t>В относительном выражении (относительно отпуска электроэнергии в сеть), %</t>
  </si>
  <si>
    <t>ВН (110 кВ и выше)</t>
  </si>
  <si>
    <t>СН-1 (35 кВ)</t>
  </si>
  <si>
    <t>СН-2 (6-10 кВ)</t>
  </si>
  <si>
    <t>НН (0,4 кВ и ниже)</t>
  </si>
  <si>
    <t>Сведения о потерях электроэнергии в сетях АО "Волгоградоблэлектро" по уровням напряжения, используемого для целей ценообразования в 2022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</si>
</sst>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###\ ###\ ###\ ##0.000"/>
    <numFmt numFmtId="189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2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78" fontId="0" fillId="0" borderId="0" xfId="0" applyNumberFormat="1" applyAlignment="1">
      <alignment horizontal="center"/>
    </xf>
    <xf numFmtId="178" fontId="27" fillId="0" borderId="0" xfId="0" applyNumberFormat="1" applyFont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78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/>
    </xf>
    <xf numFmtId="178" fontId="27" fillId="0" borderId="16" xfId="0" applyNumberFormat="1" applyFont="1" applyBorder="1" applyAlignment="1">
      <alignment horizontal="center"/>
    </xf>
    <xf numFmtId="178" fontId="27" fillId="0" borderId="12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7" fillId="0" borderId="18" xfId="0" applyFont="1" applyBorder="1" applyAlignment="1">
      <alignment horizontal="center" wrapText="1"/>
    </xf>
    <xf numFmtId="178" fontId="0" fillId="0" borderId="19" xfId="0" applyNumberFormat="1" applyBorder="1" applyAlignment="1">
      <alignment horizontal="center"/>
    </xf>
    <xf numFmtId="178" fontId="2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7" fillId="0" borderId="0" xfId="0" applyFont="1" applyAlignment="1">
      <alignment wrapText="1"/>
    </xf>
    <xf numFmtId="188" fontId="3" fillId="0" borderId="20" xfId="52" applyNumberFormat="1" applyFont="1" applyBorder="1" applyAlignment="1" applyProtection="1">
      <alignment vertical="center" wrapText="1"/>
      <protection locked="0"/>
    </xf>
    <xf numFmtId="188" fontId="3" fillId="0" borderId="21" xfId="52" applyNumberFormat="1" applyFont="1" applyBorder="1" applyAlignment="1" applyProtection="1">
      <alignment vertical="center" wrapText="1"/>
      <protection locked="0"/>
    </xf>
    <xf numFmtId="188" fontId="3" fillId="0" borderId="0" xfId="52" applyNumberFormat="1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189" fontId="0" fillId="0" borderId="17" xfId="0" applyNumberFormat="1" applyBorder="1" applyAlignment="1">
      <alignment horizontal="center"/>
    </xf>
    <xf numFmtId="178" fontId="0" fillId="0" borderId="0" xfId="0" applyNumberFormat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7" fillId="0" borderId="0" xfId="0" applyFont="1" applyAlignment="1">
      <alignment horizontal="center" wrapText="1"/>
    </xf>
    <xf numFmtId="0" fontId="27" fillId="0" borderId="22" xfId="0" applyFont="1" applyBorder="1" applyAlignment="1">
      <alignment horizontal="left"/>
    </xf>
    <xf numFmtId="0" fontId="27" fillId="0" borderId="23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e\&#1056;&#1086;&#1075;&#1072;&#1095;&#1077;&#1074;&#1072;\46&#1045;&#1045;-%20&#1092;&#1086;&#1088;&#1084;&#1072;%20&#1054;&#1058;&#1063;&#1045;&#1058;&#1040;%20&#1076;&#1083;&#1103;%20&#1089;&#1090;&#1072;&#1090;&#1080;&#1089;&#1090;&#1080;&#1082;&#1080;%20&#1080;%20&#1059;&#1056;&#1058;\2022&#1075;\&#1075;&#1086;&#1076;22\46EP.STX.EIAS_export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2">
        <row r="64">
          <cell r="I64">
            <v>588.448</v>
          </cell>
          <cell r="J64">
            <v>222.7</v>
          </cell>
          <cell r="K64">
            <v>113901.836</v>
          </cell>
          <cell r="L64">
            <v>121252.775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6"/>
  <sheetViews>
    <sheetView tabSelected="1" view="pageBreakPreview" zoomScaleSheetLayoutView="100" zoomScalePageLayoutView="0" workbookViewId="0" topLeftCell="A3">
      <selection activeCell="I7" sqref="I7"/>
    </sheetView>
  </sheetViews>
  <sheetFormatPr defaultColWidth="9.140625" defaultRowHeight="15"/>
  <cols>
    <col min="2" max="2" width="24.140625" style="0" customWidth="1"/>
    <col min="3" max="3" width="16.8515625" style="0" customWidth="1"/>
    <col min="4" max="4" width="17.57421875" style="0" customWidth="1"/>
    <col min="5" max="5" width="16.140625" style="0" customWidth="1"/>
    <col min="8" max="8" width="17.8515625" style="0" customWidth="1"/>
    <col min="9" max="9" width="19.00390625" style="0" customWidth="1"/>
    <col min="10" max="10" width="15.57421875" style="0" customWidth="1"/>
    <col min="11" max="11" width="19.7109375" style="0" customWidth="1"/>
  </cols>
  <sheetData>
    <row r="2" spans="1:5" ht="15">
      <c r="A2" s="12"/>
      <c r="B2" s="13"/>
      <c r="C2" s="14"/>
      <c r="D2" s="14"/>
      <c r="E2" s="14"/>
    </row>
    <row r="3" spans="1:14" ht="57" customHeight="1">
      <c r="A3" s="37" t="s">
        <v>7</v>
      </c>
      <c r="B3" s="37"/>
      <c r="C3" s="37"/>
      <c r="D3" s="37"/>
      <c r="E3" s="26"/>
      <c r="F3" s="4"/>
      <c r="G3" s="4"/>
      <c r="H3" s="4"/>
      <c r="I3" s="4"/>
      <c r="J3" s="4"/>
      <c r="K3" s="4"/>
      <c r="L3" s="4"/>
      <c r="M3" s="4"/>
      <c r="N3" s="4"/>
    </row>
    <row r="4" spans="1:14" ht="14.25" customHeight="1" thickBot="1">
      <c r="A4" s="20"/>
      <c r="B4" s="20"/>
      <c r="C4" s="20"/>
      <c r="D4" s="20"/>
      <c r="E4" s="26"/>
      <c r="F4" s="4"/>
      <c r="G4" s="4"/>
      <c r="H4" s="4"/>
      <c r="I4" s="4"/>
      <c r="J4" s="4"/>
      <c r="K4" s="4"/>
      <c r="L4" s="4"/>
      <c r="M4" s="4"/>
      <c r="N4" s="4"/>
    </row>
    <row r="5" spans="1:14" ht="90.75" thickBot="1">
      <c r="A5" s="35"/>
      <c r="B5" s="36"/>
      <c r="C5" s="19" t="s">
        <v>1</v>
      </c>
      <c r="D5" s="9" t="s">
        <v>2</v>
      </c>
      <c r="E5" s="15"/>
      <c r="F5" s="4"/>
      <c r="G5" s="30"/>
      <c r="H5" s="30"/>
      <c r="I5" s="30"/>
      <c r="J5" s="30"/>
      <c r="K5" s="30"/>
      <c r="L5" s="4"/>
      <c r="M5" s="4"/>
      <c r="N5" s="4"/>
    </row>
    <row r="6" spans="1:14" ht="15.75" thickBot="1">
      <c r="A6" s="38" t="s">
        <v>0</v>
      </c>
      <c r="B6" s="39"/>
      <c r="C6" s="16">
        <f>SUM(C7:C10)</f>
        <v>235.965759</v>
      </c>
      <c r="D6" s="17">
        <v>12.03</v>
      </c>
      <c r="E6" s="6"/>
      <c r="F6" s="34"/>
      <c r="G6" s="30"/>
      <c r="H6" s="30"/>
      <c r="I6" s="30"/>
      <c r="J6" s="25"/>
      <c r="K6" s="25"/>
      <c r="L6" s="4"/>
      <c r="M6" s="4"/>
      <c r="N6" s="4"/>
    </row>
    <row r="7" spans="1:14" ht="15">
      <c r="A7" s="40"/>
      <c r="B7" s="18" t="s">
        <v>3</v>
      </c>
      <c r="C7" s="21">
        <f>'[1]Отпуск ЭЭ сет организациями'!$I$64/1000</f>
        <v>0.588448</v>
      </c>
      <c r="D7" s="33">
        <f>C7*D$6/C$6</f>
        <v>0.0300002401619635</v>
      </c>
      <c r="E7" s="3"/>
      <c r="F7" s="4"/>
      <c r="G7" s="31"/>
      <c r="H7" s="31"/>
      <c r="I7" s="22"/>
      <c r="J7" s="22"/>
      <c r="K7" s="22"/>
      <c r="L7" s="4"/>
      <c r="M7" s="4"/>
      <c r="N7" s="4"/>
    </row>
    <row r="8" spans="1:14" ht="15">
      <c r="A8" s="41"/>
      <c r="B8" s="1" t="s">
        <v>4</v>
      </c>
      <c r="C8" s="10">
        <f>'[1]Отпуск ЭЭ сет организациями'!$J$64/1000</f>
        <v>0.22269999999999998</v>
      </c>
      <c r="D8" s="33">
        <f>C8*D$6/C$6</f>
        <v>0.011353685430266176</v>
      </c>
      <c r="E8" s="3"/>
      <c r="F8" s="4"/>
      <c r="G8" s="32"/>
      <c r="H8" s="13"/>
      <c r="I8" s="23"/>
      <c r="J8" s="23"/>
      <c r="K8" s="23"/>
      <c r="L8" s="4"/>
      <c r="M8" s="4"/>
      <c r="N8" s="4"/>
    </row>
    <row r="9" spans="1:14" ht="15">
      <c r="A9" s="41"/>
      <c r="B9" s="1" t="s">
        <v>5</v>
      </c>
      <c r="C9" s="10">
        <f>'[1]Отпуск ЭЭ сет организациями'!$K$64/1000</f>
        <v>113.90183599999999</v>
      </c>
      <c r="D9" s="8">
        <f>C9*D6/C6</f>
        <v>5.806940349680141</v>
      </c>
      <c r="E9" s="5"/>
      <c r="F9" s="4"/>
      <c r="G9" s="32"/>
      <c r="H9" s="13"/>
      <c r="I9" s="23"/>
      <c r="J9" s="23"/>
      <c r="K9" s="23"/>
      <c r="L9" s="4"/>
      <c r="M9" s="4"/>
      <c r="N9" s="4"/>
    </row>
    <row r="10" spans="1:14" ht="15.75" thickBot="1">
      <c r="A10" s="42"/>
      <c r="B10" s="2" t="s">
        <v>6</v>
      </c>
      <c r="C10" s="11">
        <f>'[1]Отпуск ЭЭ сет организациями'!$L$64/1000</f>
        <v>121.252775</v>
      </c>
      <c r="D10" s="7">
        <f>C10*D6/C6</f>
        <v>6.181705724727628</v>
      </c>
      <c r="E10" s="5"/>
      <c r="F10" s="4"/>
      <c r="G10" s="32"/>
      <c r="H10" s="13"/>
      <c r="I10" s="24"/>
      <c r="J10" s="24"/>
      <c r="K10" s="24"/>
      <c r="L10" s="4"/>
      <c r="M10" s="4"/>
      <c r="N10" s="4"/>
    </row>
    <row r="11" spans="6:14" ht="15">
      <c r="F11" s="4"/>
      <c r="G11" s="32"/>
      <c r="H11" s="13"/>
      <c r="I11" s="24"/>
      <c r="J11" s="24"/>
      <c r="K11" s="24"/>
      <c r="L11" s="4"/>
      <c r="M11" s="4"/>
      <c r="N11" s="4"/>
    </row>
    <row r="12" spans="3:14" ht="18">
      <c r="C12" s="27"/>
      <c r="D12" s="27"/>
      <c r="E12" s="28"/>
      <c r="F12" s="29"/>
      <c r="G12" s="4"/>
      <c r="H12" s="4"/>
      <c r="I12" s="4"/>
      <c r="J12" s="4"/>
      <c r="K12" s="4"/>
      <c r="L12" s="4"/>
      <c r="M12" s="4"/>
      <c r="N12" s="4"/>
    </row>
    <row r="13" spans="6:14" ht="15">
      <c r="F13" s="4"/>
      <c r="G13" s="4"/>
      <c r="H13" s="4"/>
      <c r="I13" s="4"/>
      <c r="J13" s="4"/>
      <c r="K13" s="4"/>
      <c r="L13" s="4"/>
      <c r="M13" s="4"/>
      <c r="N13" s="4"/>
    </row>
    <row r="14" spans="6:14" ht="15">
      <c r="F14" s="4"/>
      <c r="G14" s="4"/>
      <c r="H14" s="4"/>
      <c r="I14" s="4"/>
      <c r="J14" s="4"/>
      <c r="K14" s="4"/>
      <c r="L14" s="4"/>
      <c r="M14" s="4"/>
      <c r="N14" s="4"/>
    </row>
    <row r="15" spans="6:14" ht="15">
      <c r="F15" s="4"/>
      <c r="G15" s="4"/>
      <c r="H15" s="4"/>
      <c r="I15" s="4"/>
      <c r="J15" s="4"/>
      <c r="K15" s="4"/>
      <c r="L15" s="4"/>
      <c r="M15" s="4"/>
      <c r="N15" s="4"/>
    </row>
    <row r="16" spans="6:14" ht="15">
      <c r="F16" s="4"/>
      <c r="G16" s="4"/>
      <c r="H16" s="4"/>
      <c r="I16" s="4"/>
      <c r="J16" s="4"/>
      <c r="K16" s="4"/>
      <c r="L16" s="4"/>
      <c r="M16" s="4"/>
      <c r="N16" s="4"/>
    </row>
  </sheetData>
  <sheetProtection/>
  <mergeCells count="4">
    <mergeCell ref="A5:B5"/>
    <mergeCell ref="A3:D3"/>
    <mergeCell ref="A6:B6"/>
    <mergeCell ref="A7:A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Бурдюг Алексей Георгиевич</dc:creator>
  <cp:keywords/>
  <dc:description/>
  <cp:lastModifiedBy>Виноградова Елена Геннадьевна</cp:lastModifiedBy>
  <dcterms:created xsi:type="dcterms:W3CDTF">2010-11-30T12:33:01Z</dcterms:created>
  <dcterms:modified xsi:type="dcterms:W3CDTF">2023-02-27T14:55:54Z</dcterms:modified>
  <cp:category/>
  <cp:version/>
  <cp:contentType/>
  <cp:contentStatus/>
</cp:coreProperties>
</file>