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<sst xmlns="http://schemas.openxmlformats.org/spreadsheetml/2006/main" count="67" uniqueCount="47">
  <si>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 xml:space="preserve">                             </t>
  </si>
  <si>
    <t>№</t>
  </si>
  <si>
    <t>Кол-во</t>
  </si>
  <si>
    <t>Итого:</t>
  </si>
  <si>
    <t xml:space="preserve">Поставщик:                                                                                              </t>
  </si>
  <si>
    <t>Директор</t>
  </si>
  <si>
    <t>Наименование товара</t>
  </si>
  <si>
    <t>Ед. изм</t>
  </si>
  <si>
    <t>Цена с учетом НДС</t>
  </si>
  <si>
    <t xml:space="preserve"> Сумма с учетом НДС</t>
  </si>
  <si>
    <t>Срок поставки с момента заключения договора</t>
  </si>
  <si>
    <t xml:space="preserve">СПЕЦИФИКАЦИЯ   </t>
  </si>
  <si>
    <t>1.  Доставка товара осуществляется силами и за счет Поставщика по адресу: 400075 г.Волгоград, ул. Шопена, 13.</t>
  </si>
  <si>
    <t>Покупатель:</t>
  </si>
  <si>
    <t>ПАО «ВОЭ»</t>
  </si>
  <si>
    <t xml:space="preserve">к договору №_________/2017  </t>
  </si>
  <si>
    <t>Приложение №1</t>
  </si>
  <si>
    <t>шт</t>
  </si>
  <si>
    <t>В том числе НДС(18%):</t>
  </si>
  <si>
    <t>ООО «ЭНЕРГО-ТС»</t>
  </si>
  <si>
    <t>___________ С.И. Тихонов</t>
  </si>
  <si>
    <t>5 календарных дней</t>
  </si>
  <si>
    <t>Вязка спиральная ВС-35/50</t>
  </si>
  <si>
    <t>Зажим аппаратный А2А- 50</t>
  </si>
  <si>
    <t>Зажим аппаратный А2А- 70</t>
  </si>
  <si>
    <t xml:space="preserve">Зажим натяжной НКК-1-1Б </t>
  </si>
  <si>
    <t xml:space="preserve">Зажим ПА-2-2 </t>
  </si>
  <si>
    <t xml:space="preserve">Зажим ПА-3-2 </t>
  </si>
  <si>
    <t>Колпачки К 6</t>
  </si>
  <si>
    <t xml:space="preserve">Колпачки КП 22 </t>
  </si>
  <si>
    <t xml:space="preserve">Серьга СРС-7-16 </t>
  </si>
  <si>
    <t xml:space="preserve">Ушко однолапчатое У1-7-16 </t>
  </si>
  <si>
    <t>И.о. генерального директора</t>
  </si>
  <si>
    <t>___________С.В. Зубенко</t>
  </si>
  <si>
    <t>2. Отгрузка товара  осуществляется со склада Поставщика: г. Волгоград, Лавровая 11б.</t>
  </si>
  <si>
    <t xml:space="preserve">3. Настоящая спецификация составлена на одном листе в двух экземплярах, имеющих равную юридическую силу, по одному для каждой из сторон, и является неотъемлемой частью Договора    
</t>
  </si>
  <si>
    <t xml:space="preserve">Зажим ПС-2-1 </t>
  </si>
  <si>
    <t>Зажим ПС-3-1</t>
  </si>
  <si>
    <t>Изолятор ПС-70Е</t>
  </si>
  <si>
    <t>Изолятор ШФ-20ГО</t>
  </si>
  <si>
    <t>Изолятор ШФ-20 УО</t>
  </si>
  <si>
    <t xml:space="preserve">Предохранитель ПКТ102-10/40 </t>
  </si>
  <si>
    <t xml:space="preserve">Предохранитель ПКТ102-10/50 </t>
  </si>
  <si>
    <t>Предохранитель ПН-2 100/63А</t>
  </si>
  <si>
    <t>Предохранитель ПН-2 100/80А</t>
  </si>
  <si>
    <t>Предохранитель ПН-2 250/100 А</t>
  </si>
  <si>
    <t>Предохранитель ПН-2 250/125 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</si>
</sst>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[$-419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right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>
      <alignment horizontal="right"/>
    </xf>
    <xf numFmtId="0" fontId="43" fillId="0" borderId="11" xfId="0" applyFont="1" applyBorder="1" applyAlignment="1">
      <alignment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right" vertical="center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3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4" fillId="0" borderId="13" xfId="0" applyFont="1" applyBorder="1" applyAlignment="1">
      <alignment/>
    </xf>
    <xf numFmtId="0" fontId="43" fillId="0" borderId="12" xfId="0" applyFont="1" applyBorder="1" applyAlignment="1">
      <alignment horizontal="center" vertical="center" wrapText="1"/>
    </xf>
    <xf numFmtId="4" fontId="43" fillId="0" borderId="14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4" fontId="44" fillId="0" borderId="10" xfId="0" applyNumberFormat="1" applyFont="1" applyBorder="1" applyAlignment="1">
      <alignment horizontal="center" vertical="center"/>
    </xf>
    <xf numFmtId="0" fontId="43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172" fontId="43" fillId="0" borderId="1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11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19">
      <selection activeCell="D45" sqref="D45"/>
    </sheetView>
  </sheetViews>
  <sheetFormatPr defaultColWidth="9.140625" defaultRowHeight="15"/>
  <cols>
    <col min="1" max="1" width="2.421875" style="0" customWidth="1"/>
    <col min="2" max="2" width="4.00390625" style="0" customWidth="1"/>
    <col min="3" max="3" width="38.7109375" style="2" customWidth="1"/>
    <col min="4" max="4" width="7.8515625" style="0" customWidth="1"/>
    <col min="5" max="5" width="8.00390625" style="1" customWidth="1"/>
    <col min="6" max="6" width="13.28125" style="0" customWidth="1"/>
    <col min="7" max="7" width="14.00390625" style="0" customWidth="1"/>
    <col min="8" max="8" width="16.421875" style="0" customWidth="1"/>
  </cols>
  <sheetData>
    <row r="1" spans="2:8" ht="15.75">
      <c r="B1" s="7"/>
      <c r="C1" s="7"/>
      <c r="D1" s="7"/>
      <c r="E1" s="7"/>
      <c r="F1" s="7"/>
      <c r="G1" s="42" t="s">
        <v>16</v>
      </c>
      <c r="H1" s="42"/>
    </row>
    <row r="2" spans="2:8" ht="15.75">
      <c r="B2" s="8"/>
      <c r="C2" s="9"/>
      <c r="D2" s="8"/>
      <c r="E2" s="10"/>
      <c r="F2" s="7"/>
      <c r="G2" s="42" t="s">
        <v>15</v>
      </c>
      <c r="H2" s="42"/>
    </row>
    <row r="3" spans="2:8" ht="15.75">
      <c r="B3" s="8"/>
      <c r="C3" s="9"/>
      <c r="D3" s="8"/>
      <c r="E3" s="10"/>
      <c r="F3" s="7"/>
      <c r="G3" s="17"/>
      <c r="H3" s="17"/>
    </row>
    <row r="4" spans="2:8" ht="15.75">
      <c r="B4" s="8"/>
      <c r="C4" s="9"/>
      <c r="D4" s="8"/>
      <c r="E4" s="10"/>
      <c r="F4" s="7"/>
      <c r="G4" s="16"/>
      <c r="H4" s="16"/>
    </row>
    <row r="5" spans="2:8" ht="15.75">
      <c r="B5" s="43" t="s">
        <v>11</v>
      </c>
      <c r="C5" s="43"/>
      <c r="D5" s="43"/>
      <c r="E5" s="43"/>
      <c r="F5" s="43"/>
      <c r="G5" s="43"/>
      <c r="H5" s="43"/>
    </row>
    <row r="6" spans="2:8" ht="15.75">
      <c r="B6" s="22"/>
      <c r="C6" s="22"/>
      <c r="D6" s="22"/>
      <c r="E6" s="22"/>
      <c r="F6" s="22"/>
      <c r="G6" s="22"/>
      <c r="H6" s="22"/>
    </row>
    <row r="7" spans="2:8" ht="15.75">
      <c r="B7" s="8" t="s">
        <v>0</v>
      </c>
      <c r="C7" s="9"/>
      <c r="D7" s="8"/>
      <c r="E7" s="10"/>
      <c r="F7" s="8"/>
      <c r="G7" s="8"/>
      <c r="H7" s="8"/>
    </row>
    <row r="8" spans="2:8" ht="66.75" customHeight="1">
      <c r="B8" s="11" t="s">
        <v>1</v>
      </c>
      <c r="C8" s="24" t="s">
        <v>6</v>
      </c>
      <c r="D8" s="26" t="s">
        <v>2</v>
      </c>
      <c r="E8" s="13" t="s">
        <v>7</v>
      </c>
      <c r="F8" s="24" t="s">
        <v>8</v>
      </c>
      <c r="G8" s="28" t="s">
        <v>9</v>
      </c>
      <c r="H8" s="12" t="s">
        <v>10</v>
      </c>
    </row>
    <row r="9" spans="2:8" ht="21" customHeight="1">
      <c r="B9" s="25">
        <v>1</v>
      </c>
      <c r="C9" s="32" t="s">
        <v>22</v>
      </c>
      <c r="D9" s="33">
        <v>126</v>
      </c>
      <c r="E9" s="25" t="s">
        <v>17</v>
      </c>
      <c r="F9" s="34">
        <v>120.05</v>
      </c>
      <c r="G9" s="29">
        <f aca="true" t="shared" si="0" ref="G9:G29">F9*D9</f>
        <v>15126.3</v>
      </c>
      <c r="H9" s="44" t="s">
        <v>21</v>
      </c>
    </row>
    <row r="10" spans="2:8" ht="15.75">
      <c r="B10" s="25">
        <v>2</v>
      </c>
      <c r="C10" s="32" t="s">
        <v>23</v>
      </c>
      <c r="D10" s="33">
        <v>42</v>
      </c>
      <c r="E10" s="25" t="s">
        <v>17</v>
      </c>
      <c r="F10" s="35">
        <v>235.5</v>
      </c>
      <c r="G10" s="29">
        <f t="shared" si="0"/>
        <v>9891</v>
      </c>
      <c r="H10" s="45"/>
    </row>
    <row r="11" spans="2:8" ht="15.75">
      <c r="B11" s="25">
        <v>3</v>
      </c>
      <c r="C11" s="32" t="s">
        <v>24</v>
      </c>
      <c r="D11" s="33">
        <v>24</v>
      </c>
      <c r="E11" s="25" t="s">
        <v>17</v>
      </c>
      <c r="F11" s="36">
        <v>177.33</v>
      </c>
      <c r="G11" s="29">
        <f t="shared" si="0"/>
        <v>4255.92</v>
      </c>
      <c r="H11" s="45"/>
    </row>
    <row r="12" spans="2:8" ht="15.75">
      <c r="B12" s="25">
        <v>4</v>
      </c>
      <c r="C12" s="32" t="s">
        <v>25</v>
      </c>
      <c r="D12" s="33">
        <v>30</v>
      </c>
      <c r="E12" s="25" t="s">
        <v>17</v>
      </c>
      <c r="F12" s="36">
        <v>371.7</v>
      </c>
      <c r="G12" s="29">
        <f t="shared" si="0"/>
        <v>11151</v>
      </c>
      <c r="H12" s="45"/>
    </row>
    <row r="13" spans="2:8" ht="15.75">
      <c r="B13" s="25">
        <v>5</v>
      </c>
      <c r="C13" s="32" t="s">
        <v>26</v>
      </c>
      <c r="D13" s="33">
        <v>60</v>
      </c>
      <c r="E13" s="25" t="s">
        <v>17</v>
      </c>
      <c r="F13" s="36">
        <v>64.96</v>
      </c>
      <c r="G13" s="29">
        <f t="shared" si="0"/>
        <v>3897.5999999999995</v>
      </c>
      <c r="H13" s="45"/>
    </row>
    <row r="14" spans="2:8" ht="15.75">
      <c r="B14" s="25">
        <v>6</v>
      </c>
      <c r="C14" s="32" t="s">
        <v>27</v>
      </c>
      <c r="D14" s="33">
        <v>12</v>
      </c>
      <c r="E14" s="25" t="s">
        <v>17</v>
      </c>
      <c r="F14" s="36">
        <v>133.09</v>
      </c>
      <c r="G14" s="29">
        <f t="shared" si="0"/>
        <v>1597.08</v>
      </c>
      <c r="H14" s="45"/>
    </row>
    <row r="15" spans="2:8" ht="15.75">
      <c r="B15" s="25">
        <v>7</v>
      </c>
      <c r="C15" s="32" t="s">
        <v>36</v>
      </c>
      <c r="D15" s="33">
        <v>12</v>
      </c>
      <c r="E15" s="25" t="s">
        <v>17</v>
      </c>
      <c r="F15" s="35">
        <v>76.65</v>
      </c>
      <c r="G15" s="29">
        <f t="shared" si="0"/>
        <v>919.8000000000001</v>
      </c>
      <c r="H15" s="45"/>
    </row>
    <row r="16" spans="2:8" ht="15.75">
      <c r="B16" s="25">
        <v>8</v>
      </c>
      <c r="C16" s="32" t="s">
        <v>37</v>
      </c>
      <c r="D16" s="33">
        <v>3</v>
      </c>
      <c r="E16" s="25" t="s">
        <v>17</v>
      </c>
      <c r="F16" s="36">
        <v>87.5</v>
      </c>
      <c r="G16" s="29">
        <f t="shared" si="0"/>
        <v>262.5</v>
      </c>
      <c r="H16" s="45"/>
    </row>
    <row r="17" spans="2:8" ht="15.75">
      <c r="B17" s="25">
        <v>9</v>
      </c>
      <c r="C17" s="32" t="s">
        <v>38</v>
      </c>
      <c r="D17" s="33">
        <v>60</v>
      </c>
      <c r="E17" s="25" t="s">
        <v>17</v>
      </c>
      <c r="F17" s="36">
        <v>856.98</v>
      </c>
      <c r="G17" s="29">
        <f t="shared" si="0"/>
        <v>51418.8</v>
      </c>
      <c r="H17" s="45"/>
    </row>
    <row r="18" spans="2:8" ht="15.75">
      <c r="B18" s="25">
        <v>10</v>
      </c>
      <c r="C18" s="32" t="s">
        <v>39</v>
      </c>
      <c r="D18" s="33">
        <v>52</v>
      </c>
      <c r="E18" s="25" t="s">
        <v>17</v>
      </c>
      <c r="F18" s="36">
        <v>371.7</v>
      </c>
      <c r="G18" s="29">
        <f t="shared" si="0"/>
        <v>19328.399999999998</v>
      </c>
      <c r="H18" s="45"/>
    </row>
    <row r="19" spans="2:8" ht="15.75">
      <c r="B19" s="25">
        <v>11</v>
      </c>
      <c r="C19" s="32" t="s">
        <v>40</v>
      </c>
      <c r="D19" s="33">
        <v>11</v>
      </c>
      <c r="E19" s="25" t="s">
        <v>17</v>
      </c>
      <c r="F19" s="36">
        <v>585.9</v>
      </c>
      <c r="G19" s="29">
        <f t="shared" si="0"/>
        <v>6444.9</v>
      </c>
      <c r="H19" s="45"/>
    </row>
    <row r="20" spans="2:8" ht="15.75">
      <c r="B20" s="25">
        <v>12</v>
      </c>
      <c r="C20" s="32" t="s">
        <v>28</v>
      </c>
      <c r="D20" s="33">
        <v>11</v>
      </c>
      <c r="E20" s="25" t="s">
        <v>17</v>
      </c>
      <c r="F20" s="34">
        <v>6.39</v>
      </c>
      <c r="G20" s="29">
        <f t="shared" si="0"/>
        <v>70.28999999999999</v>
      </c>
      <c r="H20" s="45"/>
    </row>
    <row r="21" spans="2:8" ht="15.75">
      <c r="B21" s="25">
        <v>13</v>
      </c>
      <c r="C21" s="32" t="s">
        <v>29</v>
      </c>
      <c r="D21" s="33">
        <v>52</v>
      </c>
      <c r="E21" s="25" t="s">
        <v>17</v>
      </c>
      <c r="F21" s="35">
        <v>12.25</v>
      </c>
      <c r="G21" s="29">
        <f t="shared" si="0"/>
        <v>637</v>
      </c>
      <c r="H21" s="45"/>
    </row>
    <row r="22" spans="2:8" ht="15.75">
      <c r="B22" s="25">
        <v>14</v>
      </c>
      <c r="C22" s="32" t="s">
        <v>30</v>
      </c>
      <c r="D22" s="39">
        <v>32</v>
      </c>
      <c r="E22" s="25" t="s">
        <v>17</v>
      </c>
      <c r="F22" s="36">
        <v>120.09</v>
      </c>
      <c r="G22" s="29">
        <f t="shared" si="0"/>
        <v>3842.88</v>
      </c>
      <c r="H22" s="45"/>
    </row>
    <row r="23" spans="2:8" ht="15.75">
      <c r="B23" s="25">
        <v>15</v>
      </c>
      <c r="C23" s="32" t="s">
        <v>31</v>
      </c>
      <c r="D23" s="33">
        <v>30</v>
      </c>
      <c r="E23" s="25" t="s">
        <v>17</v>
      </c>
      <c r="F23" s="36">
        <v>247.8</v>
      </c>
      <c r="G23" s="29">
        <f t="shared" si="0"/>
        <v>7434</v>
      </c>
      <c r="H23" s="45"/>
    </row>
    <row r="24" spans="2:8" ht="15.75">
      <c r="B24" s="25">
        <v>16</v>
      </c>
      <c r="C24" s="32" t="s">
        <v>41</v>
      </c>
      <c r="D24" s="33">
        <v>3</v>
      </c>
      <c r="E24" s="25" t="s">
        <v>17</v>
      </c>
      <c r="F24" s="36">
        <v>2511.39</v>
      </c>
      <c r="G24" s="29">
        <f>F24*D24</f>
        <v>7534.17</v>
      </c>
      <c r="H24" s="45"/>
    </row>
    <row r="25" spans="2:8" ht="15.75">
      <c r="B25" s="25">
        <v>17</v>
      </c>
      <c r="C25" s="32" t="s">
        <v>42</v>
      </c>
      <c r="D25" s="33">
        <v>3</v>
      </c>
      <c r="E25" s="25" t="s">
        <v>17</v>
      </c>
      <c r="F25" s="35">
        <v>2511.25</v>
      </c>
      <c r="G25" s="29">
        <f>F25*D25</f>
        <v>7533.75</v>
      </c>
      <c r="H25" s="45"/>
    </row>
    <row r="26" spans="2:8" ht="15.75">
      <c r="B26" s="25">
        <v>18</v>
      </c>
      <c r="C26" s="32" t="s">
        <v>43</v>
      </c>
      <c r="D26" s="33">
        <v>6</v>
      </c>
      <c r="E26" s="25" t="s">
        <v>17</v>
      </c>
      <c r="F26" s="36">
        <v>68.16</v>
      </c>
      <c r="G26" s="29">
        <f>F26*D26</f>
        <v>408.96</v>
      </c>
      <c r="H26" s="45"/>
    </row>
    <row r="27" spans="2:8" ht="15.75">
      <c r="B27" s="25">
        <v>19</v>
      </c>
      <c r="C27" s="32" t="s">
        <v>44</v>
      </c>
      <c r="D27" s="33">
        <v>6</v>
      </c>
      <c r="E27" s="25" t="s">
        <v>17</v>
      </c>
      <c r="F27" s="36">
        <v>68.16</v>
      </c>
      <c r="G27" s="29">
        <f t="shared" si="0"/>
        <v>408.96</v>
      </c>
      <c r="H27" s="45"/>
    </row>
    <row r="28" spans="2:8" ht="15.75">
      <c r="B28" s="25">
        <v>20</v>
      </c>
      <c r="C28" s="32" t="s">
        <v>45</v>
      </c>
      <c r="D28" s="33">
        <v>6</v>
      </c>
      <c r="E28" s="25" t="s">
        <v>17</v>
      </c>
      <c r="F28" s="35">
        <v>97.75</v>
      </c>
      <c r="G28" s="29">
        <f t="shared" si="0"/>
        <v>586.5</v>
      </c>
      <c r="H28" s="45"/>
    </row>
    <row r="29" spans="2:8" ht="15.75">
      <c r="B29" s="25">
        <v>21</v>
      </c>
      <c r="C29" s="32" t="s">
        <v>46</v>
      </c>
      <c r="D29" s="33">
        <v>3</v>
      </c>
      <c r="E29" s="25" t="s">
        <v>17</v>
      </c>
      <c r="F29" s="36">
        <v>97.75</v>
      </c>
      <c r="G29" s="29">
        <f t="shared" si="0"/>
        <v>293.25</v>
      </c>
      <c r="H29" s="46"/>
    </row>
    <row r="30" spans="2:8" ht="15.75">
      <c r="B30" s="6"/>
      <c r="C30" s="27" t="s">
        <v>3</v>
      </c>
      <c r="D30" s="6"/>
      <c r="E30" s="14"/>
      <c r="F30" s="30"/>
      <c r="G30" s="31">
        <f>SUM(G9:G29)</f>
        <v>153043.05999999997</v>
      </c>
      <c r="H30" s="6"/>
    </row>
    <row r="31" spans="2:8" ht="15.75">
      <c r="B31" s="6"/>
      <c r="C31" s="23" t="s">
        <v>18</v>
      </c>
      <c r="D31" s="6"/>
      <c r="E31" s="14"/>
      <c r="F31" s="15"/>
      <c r="G31" s="31">
        <f>G30*18%/118%</f>
        <v>23345.551525423725</v>
      </c>
      <c r="H31" s="6"/>
    </row>
    <row r="32" spans="2:8" ht="15.75">
      <c r="B32" s="8"/>
      <c r="C32" s="9"/>
      <c r="D32" s="8"/>
      <c r="E32" s="10"/>
      <c r="F32" s="8"/>
      <c r="G32" s="8"/>
      <c r="H32" s="8"/>
    </row>
    <row r="33" spans="2:8" ht="34.5" customHeight="1">
      <c r="B33" s="40" t="s">
        <v>12</v>
      </c>
      <c r="C33" s="40"/>
      <c r="D33" s="40"/>
      <c r="E33" s="40"/>
      <c r="F33" s="40"/>
      <c r="G33" s="40"/>
      <c r="H33" s="40"/>
    </row>
    <row r="34" spans="2:8" ht="27" customHeight="1">
      <c r="B34" s="41" t="s">
        <v>34</v>
      </c>
      <c r="C34" s="41"/>
      <c r="D34" s="41"/>
      <c r="E34" s="41"/>
      <c r="F34" s="41"/>
      <c r="G34" s="41"/>
      <c r="H34" s="41"/>
    </row>
    <row r="35" spans="2:8" ht="48.75" customHeight="1">
      <c r="B35" s="40" t="s">
        <v>35</v>
      </c>
      <c r="C35" s="40"/>
      <c r="D35" s="40"/>
      <c r="E35" s="40"/>
      <c r="F35" s="40"/>
      <c r="G35" s="40"/>
      <c r="H35" s="40"/>
    </row>
    <row r="36" spans="2:8" ht="33.75" customHeight="1">
      <c r="B36" s="37"/>
      <c r="C36" s="37"/>
      <c r="D36" s="37"/>
      <c r="E36" s="37"/>
      <c r="F36" s="37"/>
      <c r="G36" s="37"/>
      <c r="H36" s="38"/>
    </row>
    <row r="37" spans="2:8" ht="15.75">
      <c r="B37" s="8"/>
      <c r="C37" s="18" t="s">
        <v>4</v>
      </c>
      <c r="D37" s="8"/>
      <c r="E37" s="10"/>
      <c r="F37" s="7"/>
      <c r="G37" s="38" t="s">
        <v>13</v>
      </c>
      <c r="H37" s="38"/>
    </row>
    <row r="38" spans="2:8" ht="15.75">
      <c r="B38" s="8"/>
      <c r="C38" s="19" t="s">
        <v>19</v>
      </c>
      <c r="D38" s="8"/>
      <c r="E38" s="10"/>
      <c r="F38" s="7"/>
      <c r="G38" s="38" t="s">
        <v>14</v>
      </c>
      <c r="H38" s="38"/>
    </row>
    <row r="39" spans="2:8" ht="15.75">
      <c r="B39" s="8"/>
      <c r="C39" s="20" t="s">
        <v>5</v>
      </c>
      <c r="D39" s="8"/>
      <c r="E39" s="10"/>
      <c r="F39" s="7"/>
      <c r="G39" s="38" t="s">
        <v>32</v>
      </c>
      <c r="H39" s="38"/>
    </row>
    <row r="40" spans="2:8" ht="15.75">
      <c r="B40" s="8"/>
      <c r="C40" s="21" t="s">
        <v>20</v>
      </c>
      <c r="D40" s="8"/>
      <c r="E40" s="10"/>
      <c r="F40" s="7"/>
      <c r="G40" s="38" t="s">
        <v>33</v>
      </c>
      <c r="H40" s="8"/>
    </row>
    <row r="41" spans="2:8" ht="15.75">
      <c r="B41" s="8"/>
      <c r="C41" s="9"/>
      <c r="D41" s="8"/>
      <c r="E41" s="10"/>
      <c r="F41" s="8"/>
      <c r="G41" s="8"/>
      <c r="H41" s="8"/>
    </row>
    <row r="42" spans="2:8" ht="17.25">
      <c r="B42" s="8"/>
      <c r="C42" s="9"/>
      <c r="D42" s="8"/>
      <c r="E42" s="10"/>
      <c r="F42" s="8"/>
      <c r="G42" s="8"/>
      <c r="H42" s="3"/>
    </row>
    <row r="43" spans="2:8" ht="17.25">
      <c r="B43" s="3"/>
      <c r="C43" s="4"/>
      <c r="D43" s="3"/>
      <c r="E43" s="5"/>
      <c r="F43" s="3"/>
      <c r="G43" s="3"/>
      <c r="H43" s="3"/>
    </row>
    <row r="44" spans="2:7" ht="17.25">
      <c r="B44" s="3"/>
      <c r="C44" s="4"/>
      <c r="D44" s="3"/>
      <c r="E44" s="5"/>
      <c r="F44" s="3"/>
      <c r="G44" s="3"/>
    </row>
  </sheetData>
  <sheetProtection/>
  <mergeCells count="7">
    <mergeCell ref="B35:H35"/>
    <mergeCell ref="B34:H34"/>
    <mergeCell ref="B33:H33"/>
    <mergeCell ref="G2:H2"/>
    <mergeCell ref="G1:H1"/>
    <mergeCell ref="B5:H5"/>
    <mergeCell ref="H9:H29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2017-11-07T13:49:37Z</dcterms:modified>
  <cp:category/>
  <cp:version/>
  <cp:contentType/>
  <cp:contentStatus/>
</cp:coreProperties>
</file>